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40BC13C6-BF96-4112-9A32-6FD95F5DD6CC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Хольта-Винтерса (2)" sheetId="2" r:id="rId1"/>
  </sheets>
  <definedNames>
    <definedName name="solver_adj" localSheetId="0" hidden="1">'Хольта-Винтерса (2)'!$D$4:$F$4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'Хольта-Винтерса (2)'!$D$4</definedName>
    <definedName name="solver_lhs2" localSheetId="0" hidden="1">'Хольта-Винтерса (2)'!$D$4</definedName>
    <definedName name="solver_lhs3" localSheetId="0" hidden="1">'Хольта-Винтерса (2)'!$E$4</definedName>
    <definedName name="solver_lhs4" localSheetId="0" hidden="1">'Хольта-Винтерса (2)'!$E$4</definedName>
    <definedName name="solver_lhs5" localSheetId="0" hidden="1">'Хольта-Винтерса (2)'!$F$4</definedName>
    <definedName name="solver_lhs6" localSheetId="0" hidden="1">'Хольта-Винтерса (2)'!$F$4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6</definedName>
    <definedName name="solver_nwt" localSheetId="0" hidden="1">1</definedName>
    <definedName name="solver_opt" localSheetId="0" hidden="1">'Хольта-Винтерса (2)'!$K$3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el3" localSheetId="0" hidden="1">1</definedName>
    <definedName name="solver_rel4" localSheetId="0" hidden="1">3</definedName>
    <definedName name="solver_rel5" localSheetId="0" hidden="1">1</definedName>
    <definedName name="solver_rel6" localSheetId="0" hidden="1">3</definedName>
    <definedName name="solver_rhs1" localSheetId="0" hidden="1">1</definedName>
    <definedName name="solver_rhs2" localSheetId="0" hidden="1">0</definedName>
    <definedName name="solver_rhs3" localSheetId="0" hidden="1">1</definedName>
    <definedName name="solver_rhs4" localSheetId="0" hidden="1">0</definedName>
    <definedName name="solver_rhs5" localSheetId="0" hidden="1">1</definedName>
    <definedName name="solver_rhs6" localSheetId="0" hidden="1">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2" l="1"/>
  <c r="E6" i="2"/>
  <c r="D6" i="2"/>
  <c r="D7" i="2"/>
</calcChain>
</file>

<file path=xl/sharedStrings.xml><?xml version="1.0" encoding="utf-8"?>
<sst xmlns="http://schemas.openxmlformats.org/spreadsheetml/2006/main" count="10" uniqueCount="10">
  <si>
    <t>Компоненты</t>
  </si>
  <si>
    <t>T</t>
  </si>
  <si>
    <t>S</t>
  </si>
  <si>
    <t>E</t>
  </si>
  <si>
    <t>Параметры</t>
  </si>
  <si>
    <t>α</t>
  </si>
  <si>
    <t>β</t>
  </si>
  <si>
    <t>γ</t>
  </si>
  <si>
    <t>Y(t)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</si>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</sst>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0" fillId="0" borderId="2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/>
    <xf numFmtId="165" fontId="0" fillId="0" borderId="0" xfId="0" applyNumberForma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4232652193361E-2"/>
          <c:y val="4.6296296296296294E-2"/>
          <c:w val="0.7400599937770016"/>
          <c:h val="0.8416746864975212"/>
        </c:manualLayout>
      </c:layout>
      <c:scatterChart>
        <c:scatterStyle val="lineMarker"/>
        <c:varyColors val="0"/>
        <c:ser>
          <c:idx val="0"/>
          <c:order val="0"/>
          <c:tx>
            <c:v>Факт</c:v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'Хольта-Винтерса (2)'!$C$5:$C$20</c:f>
              <c:numCache>
                <c:formatCode>General</c:formatCode>
                <c:ptCount val="16"/>
                <c:pt idx="0">
                  <c:v>10</c:v>
                </c:pt>
                <c:pt idx="1">
                  <c:v>8</c:v>
                </c:pt>
                <c:pt idx="2">
                  <c:v>13</c:v>
                </c:pt>
                <c:pt idx="3">
                  <c:v>11</c:v>
                </c:pt>
                <c:pt idx="4">
                  <c:v>12</c:v>
                </c:pt>
                <c:pt idx="5">
                  <c:v>9</c:v>
                </c:pt>
                <c:pt idx="6">
                  <c:v>15</c:v>
                </c:pt>
                <c:pt idx="7">
                  <c:v>12</c:v>
                </c:pt>
                <c:pt idx="8">
                  <c:v>14</c:v>
                </c:pt>
                <c:pt idx="9">
                  <c:v>11</c:v>
                </c:pt>
                <c:pt idx="10">
                  <c:v>19</c:v>
                </c:pt>
                <c:pt idx="11">
                  <c:v>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B2-42DE-9BF5-5D89D8D7896C}"/>
            </c:ext>
          </c:extLst>
        </c:ser>
        <c:ser>
          <c:idx val="2"/>
          <c:order val="1"/>
          <c:tx>
            <c:v>Y(t)</c:v>
          </c:tx>
          <c:spPr>
            <a:ln w="19050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3">
                    <a:alpha val="97000"/>
                  </a:schemeClr>
                </a:solidFill>
              </a:ln>
              <a:effectLst/>
            </c:spPr>
          </c:marker>
          <c:yVal>
            <c:numRef>
              <c:f>'Хольта-Винтерса (2)'!$G$5:$G$20</c:f>
              <c:numCache>
                <c:formatCode>0</c:formatCode>
                <c:ptCount val="1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B2-42DE-9BF5-5D89D8D78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8330336"/>
        <c:axId val="1988334080"/>
      </c:scatterChart>
      <c:valAx>
        <c:axId val="1988330336"/>
        <c:scaling>
          <c:orientation val="minMax"/>
          <c:max val="16"/>
          <c:min val="0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988334080"/>
        <c:crosses val="autoZero"/>
        <c:crossBetween val="midCat"/>
      </c:valAx>
      <c:valAx>
        <c:axId val="1988334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988330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905109653421284"/>
          <c:y val="0.78974831239983689"/>
          <c:w val="0.14409116809116809"/>
          <c:h val="0.140373986371384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0</xdr:row>
      <xdr:rowOff>172166</xdr:rowOff>
    </xdr:from>
    <xdr:to>
      <xdr:col>19</xdr:col>
      <xdr:colOff>47625</xdr:colOff>
      <xdr:row>18</xdr:row>
      <xdr:rowOff>171449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20"/>
  <sheetViews>
    <sheetView tabSelected="1" zoomScale="85" zoomScaleNormal="85" workbookViewId="0">
      <selection activeCell="G25" sqref="G25:H25"/>
    </sheetView>
  </sheetViews>
  <sheetFormatPr defaultRowHeight="14.5" x14ac:dyDescent="0.35"/>
  <cols>
    <col min="2" max="2" width="9.1796875" style="1"/>
    <col min="7" max="9" width="9.1796875" style="4"/>
    <col min="11" max="11" width="9.54296875" bestFit="1" customWidth="1"/>
  </cols>
  <sheetData>
    <row r="2" spans="1:11" ht="15" thickBot="1" x14ac:dyDescent="0.4">
      <c r="A2" s="22" t="s">
        <v>0</v>
      </c>
      <c r="B2" s="22"/>
      <c r="C2" s="22"/>
      <c r="D2" s="8" t="s">
        <v>3</v>
      </c>
      <c r="E2" s="8" t="s">
        <v>1</v>
      </c>
      <c r="F2" s="8" t="s">
        <v>2</v>
      </c>
      <c r="G2" s="15" t="s">
        <v>8</v>
      </c>
      <c r="H2" s="15"/>
      <c r="I2" s="15" t="s">
        <v>9</v>
      </c>
      <c r="J2" s="15"/>
    </row>
    <row r="3" spans="1:11" ht="16" thickBot="1" x14ac:dyDescent="0.4">
      <c r="A3" s="22" t="s">
        <v>4</v>
      </c>
      <c r="B3" s="22"/>
      <c r="C3" s="23"/>
      <c r="D3" s="9" t="s">
        <v>5</v>
      </c>
      <c r="E3" s="9" t="s">
        <v>6</v>
      </c>
      <c r="F3" s="9" t="s">
        <v>7</v>
      </c>
      <c r="I3" s="18"/>
      <c r="K3" s="17"/>
    </row>
    <row r="4" spans="1:11" ht="15" thickBot="1" x14ac:dyDescent="0.4">
      <c r="A4" s="2"/>
      <c r="B4" s="2"/>
      <c r="C4" s="6"/>
      <c r="D4" s="7">
        <v>0.5</v>
      </c>
      <c r="E4" s="7">
        <v>0.5</v>
      </c>
      <c r="F4" s="7">
        <v>0.5</v>
      </c>
    </row>
    <row r="5" spans="1:11" x14ac:dyDescent="0.35">
      <c r="A5" s="24">
        <v>2015</v>
      </c>
      <c r="B5" s="3">
        <v>1</v>
      </c>
      <c r="C5" s="3">
        <v>10</v>
      </c>
      <c r="D5" s="13">
        <f>C5</f>
        <v>10</v>
      </c>
      <c r="E5" s="3"/>
      <c r="F5" s="3">
        <v>1</v>
      </c>
      <c r="G5" s="14"/>
      <c r="I5" s="19"/>
      <c r="J5" s="20"/>
      <c r="K5" s="17"/>
    </row>
    <row r="6" spans="1:11" x14ac:dyDescent="0.35">
      <c r="A6" s="21"/>
      <c r="B6" s="5">
        <v>2</v>
      </c>
      <c r="C6" s="5">
        <v>8</v>
      </c>
      <c r="D6" s="14">
        <f>$D$4*C6/F5+(1-$D$4)*D5+E5</f>
        <v>9</v>
      </c>
      <c r="E6" s="11">
        <f>$E$4*(D6-D5)+(1-$E$4)*E5</f>
        <v>-0.5</v>
      </c>
      <c r="F6" s="5">
        <v>1</v>
      </c>
      <c r="G6" s="14"/>
      <c r="I6" s="19"/>
      <c r="J6" s="20"/>
      <c r="K6" s="17"/>
    </row>
    <row r="7" spans="1:11" x14ac:dyDescent="0.35">
      <c r="A7" s="21"/>
      <c r="B7" s="5">
        <v>3</v>
      </c>
      <c r="C7" s="5">
        <v>13</v>
      </c>
      <c r="D7" s="14">
        <f>$D$4*C7/F6+(1-$D$4)*D6+E6</f>
        <v>10.5</v>
      </c>
      <c r="E7" s="11"/>
      <c r="F7" s="5">
        <v>1</v>
      </c>
      <c r="G7" s="14"/>
      <c r="I7" s="19"/>
      <c r="J7" s="20"/>
      <c r="K7" s="17"/>
    </row>
    <row r="8" spans="1:11" x14ac:dyDescent="0.35">
      <c r="A8" s="21"/>
      <c r="B8" s="5">
        <v>4</v>
      </c>
      <c r="C8" s="5">
        <v>11</v>
      </c>
      <c r="D8" s="14"/>
      <c r="E8" s="11"/>
      <c r="F8" s="5">
        <v>1</v>
      </c>
      <c r="G8" s="14"/>
      <c r="I8" s="19"/>
      <c r="J8" s="20"/>
      <c r="K8" s="17"/>
    </row>
    <row r="9" spans="1:11" x14ac:dyDescent="0.35">
      <c r="A9" s="21">
        <v>2016</v>
      </c>
      <c r="B9" s="5">
        <v>1</v>
      </c>
      <c r="C9" s="5">
        <v>12</v>
      </c>
      <c r="D9" s="12"/>
      <c r="E9" s="11"/>
      <c r="F9" s="10"/>
      <c r="G9" s="14"/>
      <c r="I9" s="19"/>
      <c r="J9" s="20"/>
      <c r="K9" s="17"/>
    </row>
    <row r="10" spans="1:11" x14ac:dyDescent="0.35">
      <c r="A10" s="21"/>
      <c r="B10" s="5">
        <v>2</v>
      </c>
      <c r="C10" s="5">
        <v>9</v>
      </c>
      <c r="D10" s="12"/>
      <c r="E10" s="11"/>
      <c r="F10" s="10"/>
      <c r="G10" s="14"/>
      <c r="I10" s="19"/>
      <c r="J10" s="20"/>
      <c r="K10" s="17"/>
    </row>
    <row r="11" spans="1:11" x14ac:dyDescent="0.35">
      <c r="A11" s="21"/>
      <c r="B11" s="5">
        <v>3</v>
      </c>
      <c r="C11" s="5">
        <v>15</v>
      </c>
      <c r="D11" s="12"/>
      <c r="E11" s="11"/>
      <c r="F11" s="10"/>
      <c r="G11" s="14"/>
      <c r="I11" s="19"/>
      <c r="J11" s="20"/>
      <c r="K11" s="17"/>
    </row>
    <row r="12" spans="1:11" x14ac:dyDescent="0.35">
      <c r="A12" s="21"/>
      <c r="B12" s="5">
        <v>4</v>
      </c>
      <c r="C12" s="5">
        <v>12</v>
      </c>
      <c r="D12" s="12"/>
      <c r="E12" s="11"/>
      <c r="F12" s="10"/>
      <c r="G12" s="14"/>
      <c r="I12" s="19"/>
      <c r="J12" s="20"/>
      <c r="K12" s="17"/>
    </row>
    <row r="13" spans="1:11" x14ac:dyDescent="0.35">
      <c r="A13" s="21">
        <v>2017</v>
      </c>
      <c r="B13" s="5">
        <v>1</v>
      </c>
      <c r="C13" s="5">
        <v>14</v>
      </c>
      <c r="D13" s="12"/>
      <c r="E13" s="11"/>
      <c r="F13" s="10"/>
      <c r="G13" s="14"/>
      <c r="I13" s="19"/>
      <c r="J13" s="20"/>
      <c r="K13" s="17"/>
    </row>
    <row r="14" spans="1:11" x14ac:dyDescent="0.35">
      <c r="A14" s="21"/>
      <c r="B14" s="5">
        <v>2</v>
      </c>
      <c r="C14" s="5">
        <v>11</v>
      </c>
      <c r="D14" s="12"/>
      <c r="E14" s="11"/>
      <c r="F14" s="10"/>
      <c r="G14" s="14"/>
      <c r="I14" s="19"/>
      <c r="J14" s="20"/>
      <c r="K14" s="17"/>
    </row>
    <row r="15" spans="1:11" x14ac:dyDescent="0.35">
      <c r="A15" s="21"/>
      <c r="B15" s="5">
        <v>3</v>
      </c>
      <c r="C15" s="5">
        <v>19</v>
      </c>
      <c r="D15" s="12"/>
      <c r="E15" s="11"/>
      <c r="F15" s="10"/>
      <c r="G15" s="14"/>
      <c r="I15" s="19"/>
      <c r="J15" s="20"/>
      <c r="K15" s="17"/>
    </row>
    <row r="16" spans="1:11" x14ac:dyDescent="0.35">
      <c r="A16" s="21"/>
      <c r="B16" s="5">
        <v>4</v>
      </c>
      <c r="C16" s="5">
        <v>14</v>
      </c>
      <c r="D16" s="12"/>
      <c r="E16" s="11"/>
      <c r="F16" s="10"/>
      <c r="G16" s="14"/>
      <c r="I16" s="19"/>
      <c r="J16" s="20"/>
      <c r="K16" s="17"/>
    </row>
    <row r="17" spans="1:8" x14ac:dyDescent="0.35">
      <c r="A17" s="21">
        <v>2018</v>
      </c>
      <c r="B17" s="5">
        <v>1</v>
      </c>
      <c r="C17" s="5"/>
      <c r="D17" s="5"/>
      <c r="E17" s="5"/>
      <c r="F17" s="3"/>
      <c r="G17" s="12"/>
      <c r="H17" s="16"/>
    </row>
    <row r="18" spans="1:8" x14ac:dyDescent="0.35">
      <c r="A18" s="21"/>
      <c r="B18" s="5">
        <v>2</v>
      </c>
      <c r="C18" s="5"/>
      <c r="D18" s="5"/>
      <c r="E18" s="5"/>
      <c r="F18" s="5"/>
      <c r="G18" s="12"/>
      <c r="H18" s="16"/>
    </row>
    <row r="19" spans="1:8" x14ac:dyDescent="0.35">
      <c r="A19" s="21"/>
      <c r="B19" s="5">
        <v>3</v>
      </c>
      <c r="C19" s="5"/>
      <c r="D19" s="5"/>
      <c r="E19" s="5"/>
      <c r="F19" s="5"/>
      <c r="G19" s="12"/>
      <c r="H19" s="16"/>
    </row>
    <row r="20" spans="1:8" x14ac:dyDescent="0.35">
      <c r="A20" s="21"/>
      <c r="B20" s="5">
        <v>4</v>
      </c>
      <c r="C20" s="5"/>
      <c r="D20" s="5"/>
      <c r="E20" s="5"/>
      <c r="F20" s="5"/>
      <c r="G20" s="12"/>
      <c r="H20" s="16"/>
    </row>
  </sheetData>
  <mergeCells count="6">
    <mergeCell ref="A17:A20"/>
    <mergeCell ref="A2:C2"/>
    <mergeCell ref="A3:C3"/>
    <mergeCell ref="A5:A8"/>
    <mergeCell ref="A9:A12"/>
    <mergeCell ref="A13:A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Хольта-Винтерса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2021-05-24T12:47:02Z</dcterms:modified>
</cp:coreProperties>
</file>